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3AF8217A-5830-48DC-9198-E9668F5B7002}"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<sst xmlns="http://schemas.openxmlformats.org/spreadsheetml/2006/main" count="8066" uniqueCount="1829">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</sst>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625</v>
      </c>
      <c r="B10" s="248"/>
      <c r="C10" s="191" t="str">
        <f>VLOOKUP(A10,Listado!A6:R456,6,0)</f>
        <v>G. PROYECTOS DE CARRETERAS</v>
      </c>
      <c r="D10" s="191"/>
      <c r="E10" s="191"/>
      <c r="F10" s="191"/>
      <c r="G10" s="191" t="str">
        <f>VLOOKUP(A10,Listado!A6:R456,7,0)</f>
        <v>Técnico/a 2</v>
      </c>
      <c r="H10" s="191"/>
      <c r="I10" s="241" t="str">
        <f>VLOOKUP(A10,Listado!A6:R456,2,0)</f>
        <v>Técnico/a de Expropiaciones</v>
      </c>
      <c r="J10" s="242"/>
      <c r="K10" s="191" t="str">
        <f>VLOOKUP(A10,Listado!A6:R456,11,0)</f>
        <v>Burgos</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80.6" customHeight="1" thickTop="1" thickBot="1">
      <c r="A17" s="231" t="str">
        <f>VLOOKUP(A10,Listado!A6:R456,18,0)</f>
        <v>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ybCJn+2wbwJ3rQ3YQdzJ40wcEh9qjb97I3Js5Llb2irduKPSnOPxWtHlt3q4iLPs1ikzhPUwP7gfSm3L3FxSew==" saltValue="dnj7BmqeiD3tw+0rxglj5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2022-10-11T11:51:16Z</dcterms:modified>
</cp:coreProperties>
</file>